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Photos\TMA\Photos for new website\In Use\"/>
    </mc:Choice>
  </mc:AlternateContent>
  <bookViews>
    <workbookView xWindow="0" yWindow="0" windowWidth="24000" windowHeight="139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 r="F28" i="1"/>
  <c r="G28" i="1"/>
  <c r="H28" i="1"/>
  <c r="I28" i="1"/>
  <c r="D28" i="1"/>
  <c r="E27" i="1"/>
  <c r="F27" i="1"/>
  <c r="G27" i="1"/>
  <c r="H27" i="1"/>
  <c r="I27" i="1"/>
  <c r="D27" i="1"/>
  <c r="C27" i="1"/>
  <c r="E26" i="1"/>
  <c r="F26" i="1"/>
  <c r="G26" i="1"/>
  <c r="H26" i="1"/>
  <c r="I26" i="1"/>
  <c r="D26" i="1"/>
  <c r="C26" i="1"/>
  <c r="E25" i="1"/>
  <c r="F25" i="1"/>
  <c r="G25" i="1"/>
  <c r="H25" i="1"/>
  <c r="I25" i="1"/>
  <c r="D25" i="1"/>
  <c r="C24" i="1"/>
  <c r="G35" i="1"/>
  <c r="H35" i="1"/>
  <c r="I35" i="1"/>
  <c r="F35" i="1"/>
  <c r="C29" i="1" l="1"/>
  <c r="C36" i="1" s="1"/>
  <c r="C37" i="1" s="1"/>
  <c r="I31" i="1"/>
  <c r="H31" i="1"/>
  <c r="G31" i="1"/>
  <c r="F31" i="1"/>
  <c r="I29" i="1"/>
  <c r="I36" i="1" s="1"/>
  <c r="H29" i="1"/>
  <c r="H36" i="1" s="1"/>
  <c r="G29" i="1"/>
  <c r="G36" i="1" s="1"/>
  <c r="F29" i="1"/>
  <c r="F36" i="1" s="1"/>
  <c r="E29" i="1"/>
  <c r="D29" i="1"/>
  <c r="C32" i="1" l="1"/>
  <c r="C33" i="1" s="1"/>
  <c r="E32" i="1"/>
  <c r="E36" i="1"/>
  <c r="D32" i="1"/>
  <c r="D36" i="1"/>
  <c r="D37" i="1" s="1"/>
  <c r="G32" i="1"/>
  <c r="I32" i="1"/>
  <c r="H32" i="1"/>
  <c r="F32" i="1"/>
  <c r="D33" i="1" l="1"/>
  <c r="E33" i="1" s="1"/>
  <c r="F33" i="1" s="1"/>
  <c r="G33" i="1" s="1"/>
  <c r="H33" i="1" s="1"/>
  <c r="I33" i="1" s="1"/>
  <c r="E37" i="1"/>
  <c r="F37" i="1" s="1"/>
  <c r="G37" i="1" s="1"/>
  <c r="H37" i="1" s="1"/>
  <c r="I37" i="1" s="1"/>
</calcChain>
</file>

<file path=xl/sharedStrings.xml><?xml version="1.0" encoding="utf-8"?>
<sst xmlns="http://schemas.openxmlformats.org/spreadsheetml/2006/main" count="32" uniqueCount="30">
  <si>
    <t>Year</t>
  </si>
  <si>
    <t>Penalty/incentive amount</t>
  </si>
  <si>
    <t>Activity</t>
  </si>
  <si>
    <t>EHR implementation Costs - First 90 Days</t>
  </si>
  <si>
    <t>EHR Maintenance Costs</t>
  </si>
  <si>
    <t>Total Annual Cost</t>
  </si>
  <si>
    <t>Annual Profit/Loss</t>
  </si>
  <si>
    <t>Accumulated Profit/Loss</t>
  </si>
  <si>
    <t>Annual ongoing cost of physician and staff labor to collect, report, and monitor required data</t>
  </si>
  <si>
    <t>Estimated costs for ACI (formerly meaningful use)</t>
  </si>
  <si>
    <t xml:space="preserve">EHR initial implementation costs (Enter the full cost ONLY if MIPS reporting is the SOLE purpose of EHR adoption.) </t>
  </si>
  <si>
    <t>One-time startup cost (if any) for staff training, creating custom reports, building data interfaces for registries, etc.</t>
  </si>
  <si>
    <t>Annual fees paid to vendors for reporting or participation, if any</t>
  </si>
  <si>
    <t>Annual ongoing cost of physician and staff labor to perform and document required actions and to collect and report required information</t>
  </si>
  <si>
    <t>Average annual Medicare revenue</t>
  </si>
  <si>
    <t>Annual EHR licensing fees (Enter the full cost ONLY if MIPS reporting is the sole purpose of the EHR)</t>
  </si>
  <si>
    <t>Estimated costs to do quality reporting:</t>
  </si>
  <si>
    <t>Estimated fees to report Clinical Practice Improvement Activities (CPIAs)</t>
  </si>
  <si>
    <t>Annual fees paid to vendors for participation, if any</t>
  </si>
  <si>
    <t xml:space="preserve">Annual physician and staff time to participate and report (if the cost is incurred solely for MIPS reporting) </t>
  </si>
  <si>
    <t>Return if FULL credit is earned</t>
  </si>
  <si>
    <t>Return if all penalties are avoided but incentives are not earned</t>
  </si>
  <si>
    <t xml:space="preserve">There are still a lot of unknowns, but you can use this tool to help you estimate some of costs or revenues that may result from participating in MIPS reporting programs.  We will update the calculator after final rules are published.  </t>
  </si>
  <si>
    <t xml:space="preserve">Calculations: </t>
  </si>
  <si>
    <t>ACI (MU) Reporting</t>
  </si>
  <si>
    <t xml:space="preserve">CPIA Cost </t>
  </si>
  <si>
    <t>Quality Reporting</t>
  </si>
  <si>
    <t>One-time startup costs for reporting (i.e., creating custom reports, building data interfaces for registries, staff training in program requirements)</t>
  </si>
  <si>
    <r>
      <t xml:space="preserve">Enter data for your practice here, in </t>
    </r>
    <r>
      <rPr>
        <b/>
        <sz val="11"/>
        <color rgb="FFFFC000"/>
        <rFont val="Garamond"/>
        <family val="1"/>
        <scheme val="minor"/>
      </rPr>
      <t>yellow</t>
    </r>
    <r>
      <rPr>
        <b/>
        <sz val="11"/>
        <color theme="1"/>
        <rFont val="Garamond"/>
        <family val="2"/>
        <scheme val="minor"/>
      </rPr>
      <t xml:space="preserve"> fields.  Either enter all items as totals for the practice, OR enter all as per-physician amounts.  </t>
    </r>
  </si>
  <si>
    <t>Texas Medical Association MACRA Cost vs. Return on Investment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</si>
</sst>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6" x14ac:knownFonts="1">
    <font>
      <sz val="11"/>
      <color theme="1"/>
      <name val="Garamond"/>
      <family val="2"/>
      <scheme val="minor"/>
    </font>
    <font>
      <b/>
      <sz val="14"/>
      <color theme="1"/>
      <name val="Garamond"/>
      <family val="2"/>
      <scheme val="minor"/>
    </font>
    <font>
      <b/>
      <sz val="12"/>
      <color theme="1"/>
      <name val="Garamond"/>
      <family val="2"/>
      <scheme val="minor"/>
    </font>
    <font>
      <sz val="12"/>
      <color theme="1"/>
      <name val="Garamond"/>
      <family val="2"/>
      <scheme val="minor"/>
    </font>
    <font>
      <b/>
      <sz val="11"/>
      <color theme="1"/>
      <name val="Garamond"/>
      <family val="2"/>
      <scheme val="minor"/>
    </font>
    <font>
      <b/>
      <sz val="11"/>
      <color rgb="FFFFC000"/>
      <name val="Garamond"/>
      <family val="1"/>
      <scheme val="minor"/>
    </font>
  </fonts>
  <fills count="3">
    <fill>
      <patternFill patternType="none"/>
    </fill>
    <fill>
      <patternFill patternType="gray125"/>
    </fill>
    <fill>
      <patternFill patternType="solid">
        <fgColor rgb="FFFFFF99"/>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41">
    <xf numFmtId="0" fontId="0" fillId="0" borderId="0" xfId="0"/>
    <xf numFmtId="0" fontId="0" fillId="0" borderId="0" xfId="0" applyFill="1"/>
    <xf numFmtId="0" fontId="1" fillId="0" borderId="0" xfId="0" applyFont="1"/>
    <xf numFmtId="6" fontId="0" fillId="0" borderId="0" xfId="0" applyNumberFormat="1" applyFill="1"/>
    <xf numFmtId="0" fontId="0" fillId="0" borderId="0" xfId="0" applyFill="1" applyAlignment="1">
      <alignment wrapText="1"/>
    </xf>
    <xf numFmtId="0" fontId="4" fillId="0" borderId="0" xfId="0" applyFont="1"/>
    <xf numFmtId="0" fontId="0" fillId="0" borderId="4" xfId="0" applyFill="1" applyBorder="1"/>
    <xf numFmtId="0" fontId="0" fillId="0" borderId="0" xfId="0" applyFill="1" applyBorder="1"/>
    <xf numFmtId="6" fontId="0" fillId="2" borderId="5" xfId="0" applyNumberFormat="1" applyFill="1" applyBorder="1"/>
    <xf numFmtId="6" fontId="0" fillId="0" borderId="5" xfId="0" applyNumberFormat="1" applyFill="1" applyBorder="1"/>
    <xf numFmtId="0" fontId="0" fillId="0" borderId="0" xfId="0" applyFill="1" applyBorder="1" applyAlignment="1">
      <alignment wrapText="1"/>
    </xf>
    <xf numFmtId="0" fontId="0" fillId="0" borderId="6" xfId="0" applyFill="1" applyBorder="1"/>
    <xf numFmtId="0" fontId="0" fillId="0" borderId="7" xfId="0" applyFill="1" applyBorder="1" applyAlignment="1">
      <alignment wrapText="1"/>
    </xf>
    <xf numFmtId="6" fontId="0" fillId="2" borderId="8" xfId="0" applyNumberFormat="1" applyFill="1" applyBorder="1"/>
    <xf numFmtId="0" fontId="2" fillId="0" borderId="0" xfId="0" applyFont="1" applyFill="1" applyBorder="1" applyAlignment="1">
      <alignment horizontal="center"/>
    </xf>
    <xf numFmtId="0" fontId="2" fillId="0" borderId="5" xfId="0" applyFont="1" applyFill="1" applyBorder="1" applyAlignment="1">
      <alignment horizontal="center"/>
    </xf>
    <xf numFmtId="6" fontId="0" fillId="0" borderId="0" xfId="0" applyNumberFormat="1" applyFont="1" applyFill="1" applyBorder="1"/>
    <xf numFmtId="0" fontId="0" fillId="0" borderId="0" xfId="0" applyFont="1" applyFill="1" applyBorder="1"/>
    <xf numFmtId="9" fontId="0" fillId="0" borderId="0" xfId="0" applyNumberFormat="1" applyFont="1" applyFill="1" applyBorder="1"/>
    <xf numFmtId="9" fontId="0" fillId="0" borderId="5" xfId="0" applyNumberFormat="1" applyFont="1" applyFill="1" applyBorder="1"/>
    <xf numFmtId="0" fontId="0" fillId="0" borderId="5" xfId="0" applyFont="1" applyFill="1" applyBorder="1"/>
    <xf numFmtId="164" fontId="0" fillId="0" borderId="0" xfId="0" applyNumberFormat="1" applyFont="1" applyFill="1" applyBorder="1"/>
    <xf numFmtId="164" fontId="0" fillId="0" borderId="5" xfId="0" applyNumberFormat="1" applyFont="1" applyFill="1" applyBorder="1"/>
    <xf numFmtId="164" fontId="0" fillId="0" borderId="0" xfId="0" applyNumberFormat="1" applyFont="1" applyFill="1" applyBorder="1" applyAlignment="1"/>
    <xf numFmtId="164" fontId="0" fillId="0" borderId="5" xfId="0" applyNumberFormat="1" applyFont="1" applyFill="1" applyBorder="1" applyAlignment="1"/>
    <xf numFmtId="0" fontId="4" fillId="0" borderId="4" xfId="0" applyFont="1" applyFill="1" applyBorder="1"/>
    <xf numFmtId="0" fontId="3" fillId="0" borderId="0" xfId="0" applyFont="1" applyFill="1" applyBorder="1"/>
    <xf numFmtId="0" fontId="0" fillId="0" borderId="4" xfId="0" applyFont="1" applyFill="1" applyBorder="1"/>
    <xf numFmtId="0" fontId="0" fillId="0" borderId="6" xfId="0" applyFont="1" applyFill="1" applyBorder="1"/>
    <xf numFmtId="0" fontId="3" fillId="0" borderId="7" xfId="0" applyFont="1" applyFill="1" applyBorder="1"/>
    <xf numFmtId="164" fontId="0" fillId="0" borderId="7" xfId="0" applyNumberFormat="1" applyFont="1" applyFill="1" applyBorder="1"/>
    <xf numFmtId="164" fontId="0" fillId="0" borderId="8" xfId="0" applyNumberFormat="1" applyFont="1" applyFill="1" applyBorder="1"/>
    <xf numFmtId="0" fontId="0" fillId="0" borderId="0" xfId="0" applyAlignment="1">
      <alignment wrapText="1"/>
    </xf>
    <xf numFmtId="0" fontId="4" fillId="0" borderId="1" xfId="0" applyFont="1" applyBorder="1" applyAlignment="1">
      <alignment wrapText="1"/>
    </xf>
    <xf numFmtId="0" fontId="4" fillId="0" borderId="2" xfId="0" applyFont="1" applyBorder="1" applyAlignment="1">
      <alignment wrapText="1"/>
    </xf>
    <xf numFmtId="0" fontId="4" fillId="0" borderId="3" xfId="0" applyFont="1" applyBorder="1" applyAlignment="1">
      <alignment wrapText="1"/>
    </xf>
    <xf numFmtId="0" fontId="2" fillId="0" borderId="1" xfId="0" applyFont="1" applyFill="1" applyBorder="1" applyAlignment="1"/>
    <xf numFmtId="0" fontId="3" fillId="0" borderId="2" xfId="0" applyFont="1" applyFill="1" applyBorder="1" applyAlignment="1"/>
    <xf numFmtId="0" fontId="3" fillId="0" borderId="3" xfId="0" applyFont="1" applyFill="1" applyBorder="1" applyAlignment="1"/>
    <xf numFmtId="0" fontId="4" fillId="0" borderId="4" xfId="0" applyFont="1" applyFill="1" applyBorder="1" applyAlignment="1">
      <alignment horizontal="left"/>
    </xf>
    <xf numFmtId="0" fontId="4" fillId="0" borderId="0"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371476</xdr:colOff>
      <xdr:row>7</xdr:row>
      <xdr:rowOff>133350</xdr:rowOff>
    </xdr:from>
    <xdr:to>
      <xdr:col>6</xdr:col>
      <xdr:colOff>397305</xdr:colOff>
      <xdr:row>9</xdr:row>
      <xdr:rowOff>95250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1" y="2190750"/>
          <a:ext cx="1568879" cy="914400"/>
        </a:xfrm>
        <a:prstGeom prst="rect">
          <a:avLst/>
        </a:prstGeom>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rganic">
  <a:themeElements>
    <a:clrScheme name="Organic">
      <a:dk1>
        <a:sysClr val="windowText" lastClr="000000"/>
      </a:dk1>
      <a:lt1>
        <a:sysClr val="window" lastClr="FFFFFF"/>
      </a:lt1>
      <a:dk2>
        <a:srgbClr val="212121"/>
      </a:dk2>
      <a:lt2>
        <a:srgbClr val="DADADA"/>
      </a:lt2>
      <a:accent1>
        <a:srgbClr val="83992A"/>
      </a:accent1>
      <a:accent2>
        <a:srgbClr val="3C9770"/>
      </a:accent2>
      <a:accent3>
        <a:srgbClr val="44709D"/>
      </a:accent3>
      <a:accent4>
        <a:srgbClr val="A23C33"/>
      </a:accent4>
      <a:accent5>
        <a:srgbClr val="D97828"/>
      </a:accent5>
      <a:accent6>
        <a:srgbClr val="DEB340"/>
      </a:accent6>
      <a:hlink>
        <a:srgbClr val="A8BF4D"/>
      </a:hlink>
      <a:folHlink>
        <a:srgbClr val="B4CA80"/>
      </a:folHlink>
    </a:clrScheme>
    <a:fontScheme name="Organic">
      <a:majorFont>
        <a:latin typeface="Garamond" panose="020204040303010108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aramond" panose="02020404030301010803"/>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rganic">
      <a:fillStyleLst>
        <a:solidFill>
          <a:schemeClr val="phClr"/>
        </a:solidFill>
        <a:gradFill rotWithShape="1">
          <a:gsLst>
            <a:gs pos="0">
              <a:schemeClr val="phClr">
                <a:tint val="60000"/>
                <a:lumMod val="110000"/>
              </a:schemeClr>
            </a:gs>
            <a:gs pos="100000">
              <a:schemeClr val="phClr">
                <a:tint val="82000"/>
              </a:schemeClr>
            </a:gs>
          </a:gsLst>
          <a:lin ang="5400000" scaled="0"/>
        </a:gradFill>
        <a:blipFill>
          <a:blip xmlns:r="http://schemas.openxmlformats.org/officeDocument/2006/relationships" r:embed="rId1">
            <a:duotone>
              <a:schemeClr val="phClr">
                <a:shade val="74000"/>
                <a:satMod val="130000"/>
                <a:lumMod val="90000"/>
              </a:schemeClr>
              <a:schemeClr val="phClr">
                <a:tint val="94000"/>
                <a:satMod val="120000"/>
                <a:lumMod val="104000"/>
              </a:schemeClr>
            </a:duotone>
          </a:blip>
          <a:tile tx="0" ty="0" sx="100000" sy="100000" flip="none" algn="tl"/>
        </a:blipFill>
      </a:fillStyleLst>
      <a:lnStyleLst>
        <a:ln w="9525"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38100" dist="25400" dir="5400000" rotWithShape="0">
              <a:srgbClr val="000000">
                <a:alpha val="60000"/>
              </a:srgbClr>
            </a:outerShdw>
          </a:effectLst>
        </a:effectStyle>
      </a:effectStyleLst>
      <a:bgFillStyleLst>
        <a:solidFill>
          <a:schemeClr val="phClr"/>
        </a:solidFill>
        <a:gradFill rotWithShape="1">
          <a:gsLst>
            <a:gs pos="0">
              <a:schemeClr val="phClr">
                <a:tint val="90000"/>
                <a:lumMod val="110000"/>
              </a:schemeClr>
            </a:gs>
            <a:gs pos="100000">
              <a:schemeClr val="phClr">
                <a:shade val="88000"/>
                <a:lumMod val="98000"/>
              </a:schemeClr>
            </a:gs>
          </a:gsLst>
          <a:lin ang="5400000" scaled="0"/>
        </a:gradFill>
        <a:blipFill>
          <a:blip xmlns:r="http://schemas.openxmlformats.org/officeDocument/2006/relationships" r:embed="rId2"/>
          <a:stretch/>
        </a:blipFill>
      </a:bgFillStyleLst>
    </a:fmtScheme>
  </a:themeElements>
  <a:objectDefaults/>
  <a:extraClrSchemeLst/>
  <a:extLst>
    <a:ext uri="{05A4C25C-085E-4340-85A3-A5531E510DB2}">
      <thm15:themeFamily xmlns:thm15="http://schemas.microsoft.com/office/thememl/2012/main" name="Organic" id="{28CDC826-8792-45C0-861B-85EB3ADEDA33}" vid="{7DAC20F1-423D-49E2-BD0B-50532748BAD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tabSelected="1" workbookViewId="0">
      <selection activeCell="G13" sqref="G13"/>
    </sheetView>
  </sheetViews>
  <sheetFormatPr defaultRowHeight="15" x14ac:dyDescent="0.25"/>
  <cols>
    <col min="1" max="1" width="7.85546875" customWidth="1"/>
    <col min="2" max="2" width="54.28515625" customWidth="1"/>
    <col min="3" max="9" width="11.5703125" customWidth="1"/>
  </cols>
  <sheetData>
    <row r="1" spans="1:9" ht="18.75" x14ac:dyDescent="0.3">
      <c r="A1" s="2" t="s">
        <v>29</v>
      </c>
      <c r="B1" s="2"/>
    </row>
    <row r="2" spans="1:9" ht="33" customHeight="1" x14ac:dyDescent="0.25">
      <c r="A2" s="32" t="s">
        <v>22</v>
      </c>
      <c r="B2" s="32"/>
      <c r="C2" s="32"/>
      <c r="D2" s="32"/>
      <c r="E2" s="32"/>
      <c r="F2" s="32"/>
      <c r="G2" s="32"/>
      <c r="H2" s="32"/>
      <c r="I2" s="32"/>
    </row>
    <row r="4" spans="1:9" ht="35.25" customHeight="1" x14ac:dyDescent="0.25">
      <c r="A4" s="33" t="s">
        <v>28</v>
      </c>
      <c r="B4" s="34"/>
      <c r="C4" s="35"/>
    </row>
    <row r="5" spans="1:9" x14ac:dyDescent="0.25">
      <c r="A5" s="6" t="s">
        <v>14</v>
      </c>
      <c r="B5" s="7"/>
      <c r="C5" s="8"/>
      <c r="D5" s="1"/>
      <c r="E5" s="1"/>
      <c r="F5" s="1"/>
      <c r="G5" s="1"/>
      <c r="H5" s="1"/>
      <c r="I5" s="1"/>
    </row>
    <row r="6" spans="1:9" x14ac:dyDescent="0.25">
      <c r="A6" s="6" t="s">
        <v>9</v>
      </c>
      <c r="B6" s="7"/>
      <c r="C6" s="9"/>
      <c r="D6" s="1"/>
      <c r="E6" s="1"/>
      <c r="F6" s="1"/>
      <c r="G6" s="1"/>
      <c r="H6" s="1"/>
      <c r="I6" s="1"/>
    </row>
    <row r="7" spans="1:9" ht="30" x14ac:dyDescent="0.25">
      <c r="A7" s="6"/>
      <c r="B7" s="10" t="s">
        <v>10</v>
      </c>
      <c r="C7" s="8"/>
      <c r="D7" s="1"/>
      <c r="E7" s="1"/>
      <c r="F7" s="1"/>
      <c r="G7" s="1"/>
      <c r="H7" s="1"/>
      <c r="I7" s="1"/>
    </row>
    <row r="8" spans="1:9" ht="30" x14ac:dyDescent="0.25">
      <c r="A8" s="6"/>
      <c r="B8" s="10" t="s">
        <v>15</v>
      </c>
      <c r="C8" s="8"/>
      <c r="D8" s="1"/>
      <c r="E8" s="1"/>
      <c r="F8" s="1"/>
      <c r="G8" s="1"/>
      <c r="H8" s="1"/>
      <c r="I8" s="1"/>
    </row>
    <row r="9" spans="1:9" ht="45" x14ac:dyDescent="0.25">
      <c r="A9" s="6"/>
      <c r="B9" s="10" t="s">
        <v>27</v>
      </c>
      <c r="C9" s="8"/>
      <c r="D9" s="1"/>
      <c r="E9" s="1"/>
      <c r="F9" s="1"/>
      <c r="G9" s="1"/>
      <c r="H9" s="1"/>
      <c r="I9" s="1"/>
    </row>
    <row r="10" spans="1:9" ht="45" x14ac:dyDescent="0.25">
      <c r="A10" s="6"/>
      <c r="B10" s="10" t="s">
        <v>13</v>
      </c>
      <c r="C10" s="8"/>
      <c r="D10" s="1"/>
      <c r="E10" s="1"/>
      <c r="F10" s="1"/>
      <c r="G10" s="1"/>
      <c r="H10" s="1"/>
      <c r="I10" s="1"/>
    </row>
    <row r="11" spans="1:9" x14ac:dyDescent="0.25">
      <c r="A11" s="6" t="s">
        <v>16</v>
      </c>
      <c r="B11" s="7"/>
      <c r="C11" s="9"/>
      <c r="D11" s="1"/>
      <c r="E11" s="1"/>
      <c r="F11" s="1"/>
      <c r="G11" s="1"/>
      <c r="H11" s="1"/>
      <c r="I11" s="1"/>
    </row>
    <row r="12" spans="1:9" ht="30" x14ac:dyDescent="0.25">
      <c r="A12" s="6"/>
      <c r="B12" s="10" t="s">
        <v>11</v>
      </c>
      <c r="C12" s="8"/>
      <c r="D12" s="1"/>
      <c r="E12" s="1"/>
      <c r="F12" s="1"/>
      <c r="G12" s="1"/>
      <c r="H12" s="1"/>
      <c r="I12" s="1"/>
    </row>
    <row r="13" spans="1:9" x14ac:dyDescent="0.25">
      <c r="A13" s="6"/>
      <c r="B13" s="10" t="s">
        <v>12</v>
      </c>
      <c r="C13" s="8"/>
      <c r="D13" s="1"/>
      <c r="E13" s="1"/>
      <c r="F13" s="1"/>
      <c r="G13" s="1"/>
      <c r="H13" s="1"/>
      <c r="I13" s="1"/>
    </row>
    <row r="14" spans="1:9" ht="30" x14ac:dyDescent="0.25">
      <c r="A14" s="6"/>
      <c r="B14" s="10" t="s">
        <v>8</v>
      </c>
      <c r="C14" s="8"/>
      <c r="D14" s="1"/>
      <c r="E14" s="1"/>
      <c r="F14" s="1"/>
      <c r="G14" s="1"/>
      <c r="H14" s="1"/>
      <c r="I14" s="1"/>
    </row>
    <row r="15" spans="1:9" x14ac:dyDescent="0.25">
      <c r="A15" s="6" t="s">
        <v>17</v>
      </c>
      <c r="B15" s="10"/>
      <c r="C15" s="8"/>
      <c r="D15" s="1"/>
      <c r="E15" s="1"/>
      <c r="F15" s="1"/>
      <c r="G15" s="1"/>
      <c r="H15" s="1"/>
      <c r="I15" s="1"/>
    </row>
    <row r="16" spans="1:9" x14ac:dyDescent="0.25">
      <c r="A16" s="6"/>
      <c r="B16" s="10" t="s">
        <v>18</v>
      </c>
      <c r="C16" s="8"/>
      <c r="D16" s="1"/>
      <c r="E16" s="1"/>
      <c r="F16" s="1"/>
      <c r="G16" s="1"/>
      <c r="H16" s="1"/>
      <c r="I16" s="1"/>
    </row>
    <row r="17" spans="1:9" ht="30" x14ac:dyDescent="0.25">
      <c r="A17" s="11"/>
      <c r="B17" s="12" t="s">
        <v>19</v>
      </c>
      <c r="C17" s="13"/>
      <c r="D17" s="1"/>
      <c r="E17" s="1"/>
      <c r="F17" s="1"/>
      <c r="G17" s="1"/>
      <c r="H17" s="1"/>
      <c r="I17" s="1"/>
    </row>
    <row r="18" spans="1:9" x14ac:dyDescent="0.25">
      <c r="A18" s="1"/>
      <c r="B18" s="4"/>
      <c r="C18" s="3"/>
      <c r="D18" s="1"/>
      <c r="E18" s="1"/>
      <c r="F18" s="1"/>
      <c r="G18" s="1"/>
      <c r="H18" s="1"/>
      <c r="I18" s="1"/>
    </row>
    <row r="19" spans="1:9" ht="15.75" x14ac:dyDescent="0.25">
      <c r="A19" s="36" t="s">
        <v>23</v>
      </c>
      <c r="B19" s="37"/>
      <c r="C19" s="37"/>
      <c r="D19" s="37"/>
      <c r="E19" s="37"/>
      <c r="F19" s="37"/>
      <c r="G19" s="37"/>
      <c r="H19" s="37"/>
      <c r="I19" s="38"/>
    </row>
    <row r="20" spans="1:9" s="5" customFormat="1" ht="15.75" x14ac:dyDescent="0.25">
      <c r="A20" s="39" t="s">
        <v>0</v>
      </c>
      <c r="B20" s="40"/>
      <c r="C20" s="14">
        <v>2016</v>
      </c>
      <c r="D20" s="14">
        <v>2017</v>
      </c>
      <c r="E20" s="14">
        <v>2018</v>
      </c>
      <c r="F20" s="14">
        <v>2019</v>
      </c>
      <c r="G20" s="14">
        <v>2020</v>
      </c>
      <c r="H20" s="14">
        <v>2021</v>
      </c>
      <c r="I20" s="15">
        <v>2022</v>
      </c>
    </row>
    <row r="21" spans="1:9" x14ac:dyDescent="0.25">
      <c r="A21" s="6" t="s">
        <v>1</v>
      </c>
      <c r="B21" s="7"/>
      <c r="C21" s="16"/>
      <c r="D21" s="17"/>
      <c r="E21" s="17"/>
      <c r="F21" s="18">
        <v>0.04</v>
      </c>
      <c r="G21" s="18">
        <v>0.05</v>
      </c>
      <c r="H21" s="18">
        <v>7.0000000000000007E-2</v>
      </c>
      <c r="I21" s="19">
        <v>0.09</v>
      </c>
    </row>
    <row r="22" spans="1:9" x14ac:dyDescent="0.25">
      <c r="A22" s="6"/>
      <c r="B22" s="7"/>
      <c r="C22" s="17"/>
      <c r="D22" s="17"/>
      <c r="E22" s="17"/>
      <c r="F22" s="17"/>
      <c r="G22" s="17"/>
      <c r="H22" s="17"/>
      <c r="I22" s="20"/>
    </row>
    <row r="23" spans="1:9" x14ac:dyDescent="0.25">
      <c r="A23" s="6" t="s">
        <v>2</v>
      </c>
      <c r="B23" s="7"/>
      <c r="C23" s="17"/>
      <c r="D23" s="17"/>
      <c r="E23" s="17"/>
      <c r="F23" s="17"/>
      <c r="G23" s="17"/>
      <c r="H23" s="17"/>
      <c r="I23" s="20"/>
    </row>
    <row r="24" spans="1:9" x14ac:dyDescent="0.25">
      <c r="A24" s="6" t="s">
        <v>3</v>
      </c>
      <c r="B24" s="7"/>
      <c r="C24" s="21">
        <f>C7</f>
        <v>0</v>
      </c>
      <c r="D24" s="21"/>
      <c r="E24" s="21"/>
      <c r="F24" s="21"/>
      <c r="G24" s="21"/>
      <c r="H24" s="21"/>
      <c r="I24" s="22"/>
    </row>
    <row r="25" spans="1:9" x14ac:dyDescent="0.25">
      <c r="A25" s="6" t="s">
        <v>4</v>
      </c>
      <c r="B25" s="7"/>
      <c r="C25" s="21"/>
      <c r="D25" s="21">
        <f>$C$8</f>
        <v>0</v>
      </c>
      <c r="E25" s="21">
        <f t="shared" ref="E25:I25" si="0">$C$8</f>
        <v>0</v>
      </c>
      <c r="F25" s="21">
        <f t="shared" si="0"/>
        <v>0</v>
      </c>
      <c r="G25" s="21">
        <f t="shared" si="0"/>
        <v>0</v>
      </c>
      <c r="H25" s="21">
        <f t="shared" si="0"/>
        <v>0</v>
      </c>
      <c r="I25" s="22">
        <f t="shared" si="0"/>
        <v>0</v>
      </c>
    </row>
    <row r="26" spans="1:9" x14ac:dyDescent="0.25">
      <c r="A26" s="6" t="s">
        <v>24</v>
      </c>
      <c r="B26" s="7"/>
      <c r="C26" s="23">
        <f>C9</f>
        <v>0</v>
      </c>
      <c r="D26" s="23">
        <f>$C$10</f>
        <v>0</v>
      </c>
      <c r="E26" s="23">
        <f t="shared" ref="E26:I26" si="1">$C$10</f>
        <v>0</v>
      </c>
      <c r="F26" s="23">
        <f t="shared" si="1"/>
        <v>0</v>
      </c>
      <c r="G26" s="23">
        <f t="shared" si="1"/>
        <v>0</v>
      </c>
      <c r="H26" s="23">
        <f t="shared" si="1"/>
        <v>0</v>
      </c>
      <c r="I26" s="24">
        <f t="shared" si="1"/>
        <v>0</v>
      </c>
    </row>
    <row r="27" spans="1:9" x14ac:dyDescent="0.25">
      <c r="A27" s="6" t="s">
        <v>26</v>
      </c>
      <c r="B27" s="7"/>
      <c r="C27" s="21">
        <f>C12</f>
        <v>0</v>
      </c>
      <c r="D27" s="21">
        <f>$C$13+$C$14</f>
        <v>0</v>
      </c>
      <c r="E27" s="21">
        <f t="shared" ref="E27:I27" si="2">$C$13+$C$14</f>
        <v>0</v>
      </c>
      <c r="F27" s="21">
        <f t="shared" si="2"/>
        <v>0</v>
      </c>
      <c r="G27" s="21">
        <f t="shared" si="2"/>
        <v>0</v>
      </c>
      <c r="H27" s="21">
        <f t="shared" si="2"/>
        <v>0</v>
      </c>
      <c r="I27" s="22">
        <f t="shared" si="2"/>
        <v>0</v>
      </c>
    </row>
    <row r="28" spans="1:9" x14ac:dyDescent="0.25">
      <c r="A28" s="6" t="s">
        <v>25</v>
      </c>
      <c r="B28" s="7"/>
      <c r="C28" s="21"/>
      <c r="D28" s="21">
        <f>$C$16+$C$17</f>
        <v>0</v>
      </c>
      <c r="E28" s="21">
        <f t="shared" ref="E28:I28" si="3">$C$16+$C$17</f>
        <v>0</v>
      </c>
      <c r="F28" s="21">
        <f t="shared" si="3"/>
        <v>0</v>
      </c>
      <c r="G28" s="21">
        <f t="shared" si="3"/>
        <v>0</v>
      </c>
      <c r="H28" s="21">
        <f t="shared" si="3"/>
        <v>0</v>
      </c>
      <c r="I28" s="22">
        <f t="shared" si="3"/>
        <v>0</v>
      </c>
    </row>
    <row r="29" spans="1:9" x14ac:dyDescent="0.25">
      <c r="A29" s="6" t="s">
        <v>5</v>
      </c>
      <c r="B29" s="7"/>
      <c r="C29" s="21">
        <f t="shared" ref="C29:I29" si="4">SUM(C24:C28)</f>
        <v>0</v>
      </c>
      <c r="D29" s="21">
        <f t="shared" si="4"/>
        <v>0</v>
      </c>
      <c r="E29" s="21">
        <f t="shared" si="4"/>
        <v>0</v>
      </c>
      <c r="F29" s="21">
        <f t="shared" si="4"/>
        <v>0</v>
      </c>
      <c r="G29" s="21">
        <f t="shared" si="4"/>
        <v>0</v>
      </c>
      <c r="H29" s="21">
        <f t="shared" si="4"/>
        <v>0</v>
      </c>
      <c r="I29" s="22">
        <f t="shared" si="4"/>
        <v>0</v>
      </c>
    </row>
    <row r="30" spans="1:9" x14ac:dyDescent="0.25">
      <c r="A30" s="6"/>
      <c r="B30" s="7"/>
      <c r="C30" s="21"/>
      <c r="D30" s="21"/>
      <c r="E30" s="21"/>
      <c r="F30" s="21"/>
      <c r="G30" s="21"/>
      <c r="H30" s="21"/>
      <c r="I30" s="22"/>
    </row>
    <row r="31" spans="1:9" x14ac:dyDescent="0.25">
      <c r="A31" s="25" t="s">
        <v>20</v>
      </c>
      <c r="B31" s="7"/>
      <c r="C31" s="21">
        <v>0</v>
      </c>
      <c r="D31" s="21">
        <v>0</v>
      </c>
      <c r="E31" s="21">
        <v>0</v>
      </c>
      <c r="F31" s="21">
        <f>F21*2*$C$5</f>
        <v>0</v>
      </c>
      <c r="G31" s="21">
        <f>G21*2*$C$5</f>
        <v>0</v>
      </c>
      <c r="H31" s="21">
        <f>H21*2*$C$5</f>
        <v>0</v>
      </c>
      <c r="I31" s="22">
        <f>I21*2*$C$5</f>
        <v>0</v>
      </c>
    </row>
    <row r="32" spans="1:9" x14ac:dyDescent="0.25">
      <c r="A32" s="6" t="s">
        <v>6</v>
      </c>
      <c r="B32" s="7"/>
      <c r="C32" s="21">
        <f t="shared" ref="C32:I32" si="5">C31-C29</f>
        <v>0</v>
      </c>
      <c r="D32" s="21">
        <f t="shared" si="5"/>
        <v>0</v>
      </c>
      <c r="E32" s="21">
        <f t="shared" si="5"/>
        <v>0</v>
      </c>
      <c r="F32" s="21">
        <f t="shared" si="5"/>
        <v>0</v>
      </c>
      <c r="G32" s="21">
        <f t="shared" si="5"/>
        <v>0</v>
      </c>
      <c r="H32" s="21">
        <f t="shared" si="5"/>
        <v>0</v>
      </c>
      <c r="I32" s="22">
        <f t="shared" si="5"/>
        <v>0</v>
      </c>
    </row>
    <row r="33" spans="1:9" x14ac:dyDescent="0.25">
      <c r="A33" s="6" t="s">
        <v>7</v>
      </c>
      <c r="B33" s="7"/>
      <c r="C33" s="21">
        <f>C32</f>
        <v>0</v>
      </c>
      <c r="D33" s="21">
        <f>D32+C33</f>
        <v>0</v>
      </c>
      <c r="E33" s="21">
        <f t="shared" ref="E33:I33" si="6">E32+D33</f>
        <v>0</v>
      </c>
      <c r="F33" s="21">
        <f t="shared" si="6"/>
        <v>0</v>
      </c>
      <c r="G33" s="21">
        <f t="shared" si="6"/>
        <v>0</v>
      </c>
      <c r="H33" s="21">
        <f t="shared" si="6"/>
        <v>0</v>
      </c>
      <c r="I33" s="22">
        <f t="shared" si="6"/>
        <v>0</v>
      </c>
    </row>
    <row r="34" spans="1:9" x14ac:dyDescent="0.25">
      <c r="A34" s="6"/>
      <c r="B34" s="7"/>
      <c r="C34" s="21"/>
      <c r="D34" s="21"/>
      <c r="E34" s="21"/>
      <c r="F34" s="21"/>
      <c r="G34" s="21"/>
      <c r="H34" s="21"/>
      <c r="I34" s="22"/>
    </row>
    <row r="35" spans="1:9" ht="15.75" x14ac:dyDescent="0.25">
      <c r="A35" s="25" t="s">
        <v>21</v>
      </c>
      <c r="B35" s="26"/>
      <c r="C35" s="17"/>
      <c r="D35" s="17"/>
      <c r="E35" s="17"/>
      <c r="F35" s="21">
        <f>$C$5*F21</f>
        <v>0</v>
      </c>
      <c r="G35" s="21">
        <f>$C$5*G21</f>
        <v>0</v>
      </c>
      <c r="H35" s="21">
        <f>$C$5*H21</f>
        <v>0</v>
      </c>
      <c r="I35" s="22">
        <f>$C$5*I21</f>
        <v>0</v>
      </c>
    </row>
    <row r="36" spans="1:9" ht="15.75" x14ac:dyDescent="0.25">
      <c r="A36" s="27" t="s">
        <v>6</v>
      </c>
      <c r="B36" s="26"/>
      <c r="C36" s="21">
        <f>C35-C29</f>
        <v>0</v>
      </c>
      <c r="D36" s="21">
        <f t="shared" ref="D36:I36" si="7">D35-D29</f>
        <v>0</v>
      </c>
      <c r="E36" s="21">
        <f t="shared" si="7"/>
        <v>0</v>
      </c>
      <c r="F36" s="21">
        <f t="shared" si="7"/>
        <v>0</v>
      </c>
      <c r="G36" s="21">
        <f t="shared" si="7"/>
        <v>0</v>
      </c>
      <c r="H36" s="21">
        <f t="shared" si="7"/>
        <v>0</v>
      </c>
      <c r="I36" s="22">
        <f t="shared" si="7"/>
        <v>0</v>
      </c>
    </row>
    <row r="37" spans="1:9" ht="15.75" x14ac:dyDescent="0.25">
      <c r="A37" s="28" t="s">
        <v>7</v>
      </c>
      <c r="B37" s="29"/>
      <c r="C37" s="30">
        <f>C36</f>
        <v>0</v>
      </c>
      <c r="D37" s="30">
        <f t="shared" ref="D37:I37" si="8">D36+C37</f>
        <v>0</v>
      </c>
      <c r="E37" s="30">
        <f t="shared" si="8"/>
        <v>0</v>
      </c>
      <c r="F37" s="30">
        <f t="shared" si="8"/>
        <v>0</v>
      </c>
      <c r="G37" s="30">
        <f t="shared" si="8"/>
        <v>0</v>
      </c>
      <c r="H37" s="30">
        <f t="shared" si="8"/>
        <v>0</v>
      </c>
      <c r="I37" s="31">
        <f t="shared" si="8"/>
        <v>0</v>
      </c>
    </row>
  </sheetData>
  <mergeCells count="4">
    <mergeCell ref="A2:I2"/>
    <mergeCell ref="A4:C4"/>
    <mergeCell ref="A19:I19"/>
    <mergeCell ref="A20:B20"/>
  </mergeCells>
  <pageMargins left="0.7" right="0.7" top="0.75" bottom="0.75" header="0.3" footer="0.3"/>
  <pageSetup scale="93" fitToHeight="0" orientation="landscape" r:id="rId1"/>
  <rowBreaks count="1" manualBreakCount="1">
    <brk id="1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Texas Medical Association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Kinney</dc:creator>
  <cp:lastModifiedBy>Steve Levine</cp:lastModifiedBy>
  <cp:lastPrinted>2016-08-22T20:09:00Z</cp:lastPrinted>
  <dcterms:created xsi:type="dcterms:W3CDTF">2016-07-05T21:36:56Z</dcterms:created>
  <dcterms:modified xsi:type="dcterms:W3CDTF">2016-08-22T21:46:47Z</dcterms:modified>
</cp:coreProperties>
</file>